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Q10" i="1" l="1"/>
  <c r="U10" i="1" s="1"/>
  <c r="Q9" i="1"/>
  <c r="U9" i="1" s="1"/>
  <c r="U8" i="1"/>
  <c r="Q8" i="1"/>
  <c r="S8" i="1" s="1"/>
  <c r="S7" i="1"/>
  <c r="Q7" i="1"/>
  <c r="U7" i="1" s="1"/>
  <c r="Q6" i="1"/>
  <c r="U6" i="1" s="1"/>
  <c r="S5" i="1"/>
  <c r="Q5" i="1"/>
  <c r="U5" i="1" s="1"/>
  <c r="U4" i="1"/>
  <c r="Q4" i="1"/>
  <c r="S4" i="1" s="1"/>
  <c r="S3" i="1"/>
  <c r="Q3" i="1"/>
  <c r="Q11" i="1" s="1"/>
  <c r="Q1" i="1"/>
  <c r="U3" i="1" l="1"/>
  <c r="U1" i="1" s="1"/>
  <c r="S6" i="1"/>
  <c r="S1" i="1" s="1"/>
  <c r="S10" i="1"/>
  <c r="S9" i="1"/>
</calcChain>
</file>

<file path=xl/sharedStrings.xml><?xml version="1.0" encoding="utf-8"?>
<sst xmlns="http://schemas.openxmlformats.org/spreadsheetml/2006/main" count="87" uniqueCount="42">
  <si>
    <t xml:space="preserve">MOQ 10.000 </t>
  </si>
  <si>
    <t>PIC</t>
  </si>
  <si>
    <t>Brand</t>
  </si>
  <si>
    <t>Category</t>
  </si>
  <si>
    <t>Gender</t>
  </si>
  <si>
    <t>Group</t>
  </si>
  <si>
    <t>Qty/Pack</t>
  </si>
  <si>
    <t>SKU</t>
  </si>
  <si>
    <t>Material</t>
  </si>
  <si>
    <t>Color</t>
  </si>
  <si>
    <t>XS</t>
  </si>
  <si>
    <t>S</t>
  </si>
  <si>
    <t>M</t>
  </si>
  <si>
    <t>L</t>
  </si>
  <si>
    <t>XL</t>
  </si>
  <si>
    <t>XXL</t>
  </si>
  <si>
    <t>XXXL</t>
  </si>
  <si>
    <t>QTY</t>
  </si>
  <si>
    <t>WHS</t>
  </si>
  <si>
    <t>Total WHS</t>
  </si>
  <si>
    <t>RRP</t>
  </si>
  <si>
    <t>Total RRP</t>
  </si>
  <si>
    <t>Sales Price per pack</t>
  </si>
  <si>
    <t>PUMA</t>
  </si>
  <si>
    <t>APPAREL</t>
  </si>
  <si>
    <t>Men</t>
  </si>
  <si>
    <t>Cotton T-Shirts</t>
  </si>
  <si>
    <t>2-Pack</t>
  </si>
  <si>
    <t>683509 01-2</t>
  </si>
  <si>
    <t xml:space="preserve"> 97% cotton / 3% elastane</t>
  </si>
  <si>
    <t>Grey Heather</t>
  </si>
  <si>
    <t>678256 01-2</t>
  </si>
  <si>
    <t>White</t>
  </si>
  <si>
    <t>683509 02-2</t>
  </si>
  <si>
    <t>Navy</t>
  </si>
  <si>
    <t>678256 02-2</t>
  </si>
  <si>
    <t>Black</t>
  </si>
  <si>
    <t>3-Pack</t>
  </si>
  <si>
    <t>683509 01-3PK</t>
  </si>
  <si>
    <t>683509 02-3PK</t>
  </si>
  <si>
    <t>678256 01-3PK</t>
  </si>
  <si>
    <t>678256 02-3PK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</si>
</sst>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-2]&quot; &quot;* #,##0.00&quot; &quot;;&quot;-&quot;[$€-2]&quot; &quot;* #,##0.00&quot; &quot;;&quot; &quot;[$€-2]&quot; &quot;* &quot;-&quot;??&quot; &quot;"/>
  </numFmts>
  <fonts count="3">
    <font>
      <sz val="11"/>
      <color indexed="8"/>
      <name val="宋体"/>
    </font>
    <font>
      <sz val="9"/>
      <color indexed="8"/>
      <name val="Calibri Light"/>
    </font>
    <font>
      <sz val="8"/>
      <color indexed="8"/>
      <name val="Calibri Light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8"/>
      </bottom>
      <diagonal/>
    </border>
    <border>
      <left style="thin">
        <color indexed="9"/>
      </left>
      <right/>
      <top style="thin">
        <color indexed="9"/>
      </top>
      <bottom style="hair">
        <color indexed="8"/>
      </bottom>
      <diagonal/>
    </border>
    <border>
      <left/>
      <right/>
      <top style="thin">
        <color indexed="9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hair">
        <color indexed="8"/>
      </right>
      <top style="hair">
        <color indexed="8"/>
      </top>
      <bottom style="thin">
        <color indexed="9"/>
      </bottom>
      <diagonal/>
    </border>
    <border>
      <left style="thin">
        <color indexed="9"/>
      </left>
      <right style="hair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2" xfId="0" applyNumberFormat="1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/>
    <xf numFmtId="0" fontId="0" fillId="0" borderId="6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C000"/>
      <rgbColor rgb="FFD8D8D8"/>
      <rgbColor rgb="FFA5A5A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39295</xdr:colOff>
      <xdr:row>4</xdr:row>
      <xdr:rowOff>89265</xdr:rowOff>
    </xdr:from>
    <xdr:to>
      <xdr:col>0</xdr:col>
      <xdr:colOff>1197205</xdr:colOff>
      <xdr:row>4</xdr:row>
      <xdr:rowOff>1598839</xdr:rowOff>
    </xdr:to>
    <xdr:pic>
      <xdr:nvPicPr>
        <xdr:cNvPr id="2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9295" y="4326620"/>
          <a:ext cx="1157911" cy="15095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5</xdr:row>
      <xdr:rowOff>28657</xdr:rowOff>
    </xdr:from>
    <xdr:to>
      <xdr:col>0</xdr:col>
      <xdr:colOff>1295567</xdr:colOff>
      <xdr:row>5</xdr:row>
      <xdr:rowOff>1595471</xdr:rowOff>
    </xdr:to>
    <xdr:pic>
      <xdr:nvPicPr>
        <xdr:cNvPr id="3" name="Afbeelding 3" descr="Afbeelding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5882087"/>
          <a:ext cx="1295568" cy="1566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56472</xdr:colOff>
      <xdr:row>3</xdr:row>
      <xdr:rowOff>59849</xdr:rowOff>
    </xdr:from>
    <xdr:to>
      <xdr:col>0</xdr:col>
      <xdr:colOff>1231446</xdr:colOff>
      <xdr:row>4</xdr:row>
      <xdr:rowOff>8037</xdr:rowOff>
    </xdr:to>
    <xdr:pic>
      <xdr:nvPicPr>
        <xdr:cNvPr id="4" name="Afbeelding 4" descr="Afbeelding 4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56472" y="2681129"/>
          <a:ext cx="1174974" cy="15642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17859</xdr:rowOff>
    </xdr:from>
    <xdr:to>
      <xdr:col>1</xdr:col>
      <xdr:colOff>267890</xdr:colOff>
      <xdr:row>1</xdr:row>
      <xdr:rowOff>8463</xdr:rowOff>
    </xdr:to>
    <xdr:pic>
      <xdr:nvPicPr>
        <xdr:cNvPr id="5" name="Picture 2" descr="Picture 2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0" y="17858"/>
          <a:ext cx="1715691" cy="6814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1333500</xdr:colOff>
      <xdr:row>3</xdr:row>
      <xdr:rowOff>11595</xdr:rowOff>
    </xdr:to>
    <xdr:pic>
      <xdr:nvPicPr>
        <xdr:cNvPr id="6" name="Picture 7" descr="Picture 7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0" y="1005205"/>
          <a:ext cx="1333500" cy="1627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6</xdr:row>
      <xdr:rowOff>42333</xdr:rowOff>
    </xdr:from>
    <xdr:to>
      <xdr:col>0</xdr:col>
      <xdr:colOff>1293184</xdr:colOff>
      <xdr:row>6</xdr:row>
      <xdr:rowOff>1592791</xdr:rowOff>
    </xdr:to>
    <xdr:pic>
      <xdr:nvPicPr>
        <xdr:cNvPr id="7" name="Afbeelding 2" descr="Afbeelding 2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0" y="7520093"/>
          <a:ext cx="1293184" cy="15504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7</xdr:row>
      <xdr:rowOff>47625</xdr:rowOff>
    </xdr:from>
    <xdr:to>
      <xdr:col>0</xdr:col>
      <xdr:colOff>1321594</xdr:colOff>
      <xdr:row>7</xdr:row>
      <xdr:rowOff>1498149</xdr:rowOff>
    </xdr:to>
    <xdr:pic>
      <xdr:nvPicPr>
        <xdr:cNvPr id="8" name="Afbeelding 4" descr="Afbeelding 4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rcRect l="2698" t="10595" r="4722"/>
        <a:stretch>
          <a:fillRect/>
        </a:stretch>
      </xdr:blipFill>
      <xdr:spPr>
        <a:xfrm>
          <a:off x="0" y="9149715"/>
          <a:ext cx="1321595" cy="1450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1191187</xdr:colOff>
      <xdr:row>9</xdr:row>
      <xdr:rowOff>1566335</xdr:rowOff>
    </xdr:to>
    <xdr:pic>
      <xdr:nvPicPr>
        <xdr:cNvPr id="9" name="Afbeelding 6" descr="Afbeelding 6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0" y="12350750"/>
          <a:ext cx="1191187" cy="15663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8</xdr:row>
      <xdr:rowOff>166687</xdr:rowOff>
    </xdr:from>
    <xdr:to>
      <xdr:col>0</xdr:col>
      <xdr:colOff>1282034</xdr:colOff>
      <xdr:row>8</xdr:row>
      <xdr:rowOff>1476373</xdr:rowOff>
    </xdr:to>
    <xdr:pic>
      <xdr:nvPicPr>
        <xdr:cNvPr id="10" name="Afbeelding 7" descr="Afbeelding 7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0" y="10893107"/>
          <a:ext cx="1282034" cy="13096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showGridLines="0" tabSelected="1" workbookViewId="0">
      <selection activeCell="X10" sqref="X10"/>
    </sheetView>
  </sheetViews>
  <sheetFormatPr defaultColWidth="9.625" defaultRowHeight="13.15" customHeight="1"/>
  <cols>
    <col min="1" max="1" width="19" style="1" customWidth="1"/>
    <col min="2" max="2" width="8" style="1" customWidth="1"/>
    <col min="3" max="3" width="9.5" style="1" customWidth="1"/>
    <col min="4" max="4" width="6.875" style="1" customWidth="1"/>
    <col min="5" max="5" width="9.375" style="1" customWidth="1"/>
    <col min="6" max="6" width="8.5" style="1" customWidth="1"/>
    <col min="7" max="7" width="11.375" style="1" customWidth="1"/>
    <col min="8" max="8" width="9.125" style="1" customWidth="1"/>
    <col min="9" max="9" width="8.375" style="1" customWidth="1"/>
    <col min="10" max="10" width="4.625" style="1" customWidth="1"/>
    <col min="11" max="16" width="5" style="1" customWidth="1"/>
    <col min="17" max="17" width="7.875" style="1" customWidth="1"/>
    <col min="18" max="18" width="9.125" style="1" customWidth="1"/>
    <col min="19" max="19" width="16.875" style="1" customWidth="1"/>
    <col min="20" max="20" width="9.125" style="1" customWidth="1"/>
    <col min="21" max="21" width="18.125" style="1" customWidth="1"/>
    <col min="22" max="22" width="9.875" style="1" customWidth="1"/>
    <col min="23" max="23" width="9.625" style="1" customWidth="1"/>
    <col min="24" max="16384" width="9.625" style="1"/>
  </cols>
  <sheetData>
    <row r="1" spans="1:22" ht="54.4" customHeight="1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4">
        <f>SUM(Q3:Q10)</f>
        <v>39116</v>
      </c>
      <c r="R1" s="3"/>
      <c r="S1" s="5">
        <f>SUM(S3:S10)</f>
        <v>960330</v>
      </c>
      <c r="T1" s="5"/>
      <c r="U1" s="6">
        <f>SUM(U3:U10)</f>
        <v>1920660</v>
      </c>
      <c r="V1" s="7" t="s">
        <v>0</v>
      </c>
    </row>
    <row r="2" spans="1:22" ht="24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10" t="s">
        <v>22</v>
      </c>
    </row>
    <row r="3" spans="1:22" ht="127.35" customHeight="1">
      <c r="A3" s="11"/>
      <c r="B3" s="12" t="s">
        <v>23</v>
      </c>
      <c r="C3" s="12" t="s">
        <v>24</v>
      </c>
      <c r="D3" s="12" t="s">
        <v>25</v>
      </c>
      <c r="E3" s="12" t="s">
        <v>26</v>
      </c>
      <c r="F3" s="12" t="s">
        <v>27</v>
      </c>
      <c r="G3" s="12" t="s">
        <v>28</v>
      </c>
      <c r="H3" s="12" t="s">
        <v>29</v>
      </c>
      <c r="I3" s="12" t="s">
        <v>30</v>
      </c>
      <c r="J3" s="11"/>
      <c r="K3" s="13">
        <v>279</v>
      </c>
      <c r="L3" s="13">
        <v>776</v>
      </c>
      <c r="M3" s="13">
        <v>1882</v>
      </c>
      <c r="N3" s="13">
        <v>900</v>
      </c>
      <c r="O3" s="13">
        <v>407</v>
      </c>
      <c r="P3" s="13">
        <v>152</v>
      </c>
      <c r="Q3" s="14">
        <f t="shared" ref="Q3:Q10" si="0">SUM(J3:P3)</f>
        <v>4396</v>
      </c>
      <c r="R3" s="15">
        <v>20</v>
      </c>
      <c r="S3" s="15">
        <f t="shared" ref="S3:S10" si="1">R3*Q3</f>
        <v>87920</v>
      </c>
      <c r="T3" s="15">
        <v>40</v>
      </c>
      <c r="U3" s="15">
        <f t="shared" ref="U3:U10" si="2">T3*Q3</f>
        <v>175840</v>
      </c>
      <c r="V3" s="15">
        <v>11.95</v>
      </c>
    </row>
    <row r="4" spans="1:22" ht="127.35" customHeight="1">
      <c r="A4" s="11"/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31</v>
      </c>
      <c r="H4" s="12" t="s">
        <v>29</v>
      </c>
      <c r="I4" s="12" t="s">
        <v>32</v>
      </c>
      <c r="J4" s="11"/>
      <c r="K4" s="13">
        <v>146</v>
      </c>
      <c r="L4" s="13">
        <v>1082</v>
      </c>
      <c r="M4" s="13">
        <v>2516</v>
      </c>
      <c r="N4" s="16"/>
      <c r="O4" s="16"/>
      <c r="P4" s="16"/>
      <c r="Q4" s="14">
        <f t="shared" si="0"/>
        <v>3744</v>
      </c>
      <c r="R4" s="15">
        <v>20</v>
      </c>
      <c r="S4" s="15">
        <f t="shared" si="1"/>
        <v>74880</v>
      </c>
      <c r="T4" s="15">
        <v>40</v>
      </c>
      <c r="U4" s="15">
        <f t="shared" si="2"/>
        <v>149760</v>
      </c>
      <c r="V4" s="15">
        <v>11.95</v>
      </c>
    </row>
    <row r="5" spans="1:22" ht="127.35" customHeight="1">
      <c r="A5" s="11"/>
      <c r="B5" s="12" t="s">
        <v>23</v>
      </c>
      <c r="C5" s="12" t="s">
        <v>24</v>
      </c>
      <c r="D5" s="12" t="s">
        <v>25</v>
      </c>
      <c r="E5" s="12" t="s">
        <v>26</v>
      </c>
      <c r="F5" s="12" t="s">
        <v>27</v>
      </c>
      <c r="G5" s="12" t="s">
        <v>33</v>
      </c>
      <c r="H5" s="12" t="s">
        <v>29</v>
      </c>
      <c r="I5" s="12" t="s">
        <v>34</v>
      </c>
      <c r="J5" s="14">
        <v>53</v>
      </c>
      <c r="K5" s="13">
        <v>224</v>
      </c>
      <c r="L5" s="13">
        <v>943</v>
      </c>
      <c r="M5" s="13">
        <v>1780</v>
      </c>
      <c r="N5" s="13">
        <v>837</v>
      </c>
      <c r="O5" s="13">
        <v>392</v>
      </c>
      <c r="P5" s="13">
        <v>78</v>
      </c>
      <c r="Q5" s="14">
        <f t="shared" si="0"/>
        <v>4307</v>
      </c>
      <c r="R5" s="15">
        <v>20</v>
      </c>
      <c r="S5" s="15">
        <f t="shared" si="1"/>
        <v>86140</v>
      </c>
      <c r="T5" s="15">
        <v>40</v>
      </c>
      <c r="U5" s="15">
        <f t="shared" si="2"/>
        <v>172280</v>
      </c>
      <c r="V5" s="15">
        <v>11.95</v>
      </c>
    </row>
    <row r="6" spans="1:22" ht="127.9" customHeight="1">
      <c r="A6" s="11"/>
      <c r="B6" s="12" t="s">
        <v>23</v>
      </c>
      <c r="C6" s="12" t="s">
        <v>24</v>
      </c>
      <c r="D6" s="12" t="s">
        <v>25</v>
      </c>
      <c r="E6" s="12" t="s">
        <v>26</v>
      </c>
      <c r="F6" s="12" t="s">
        <v>27</v>
      </c>
      <c r="G6" s="12" t="s">
        <v>35</v>
      </c>
      <c r="H6" s="12" t="s">
        <v>29</v>
      </c>
      <c r="I6" s="12" t="s">
        <v>36</v>
      </c>
      <c r="J6" s="11"/>
      <c r="K6" s="13">
        <v>20</v>
      </c>
      <c r="L6" s="13">
        <v>3700</v>
      </c>
      <c r="M6" s="13">
        <v>3936</v>
      </c>
      <c r="N6" s="16"/>
      <c r="O6" s="13">
        <v>990</v>
      </c>
      <c r="P6" s="13">
        <v>222</v>
      </c>
      <c r="Q6" s="14">
        <f t="shared" si="0"/>
        <v>8868</v>
      </c>
      <c r="R6" s="15">
        <v>20</v>
      </c>
      <c r="S6" s="15">
        <f t="shared" si="1"/>
        <v>177360</v>
      </c>
      <c r="T6" s="15">
        <v>40</v>
      </c>
      <c r="U6" s="15">
        <f t="shared" si="2"/>
        <v>354720</v>
      </c>
      <c r="V6" s="15">
        <v>11.95</v>
      </c>
    </row>
    <row r="7" spans="1:22" ht="127.9" customHeight="1">
      <c r="A7" s="17"/>
      <c r="B7" s="12" t="s">
        <v>23</v>
      </c>
      <c r="C7" s="12" t="s">
        <v>24</v>
      </c>
      <c r="D7" s="12" t="s">
        <v>25</v>
      </c>
      <c r="E7" s="12" t="s">
        <v>26</v>
      </c>
      <c r="F7" s="12" t="s">
        <v>37</v>
      </c>
      <c r="G7" s="12" t="s">
        <v>38</v>
      </c>
      <c r="H7" s="12" t="s">
        <v>29</v>
      </c>
      <c r="I7" s="12" t="s">
        <v>30</v>
      </c>
      <c r="J7" s="11"/>
      <c r="K7" s="13">
        <v>179</v>
      </c>
      <c r="L7" s="13">
        <v>1400</v>
      </c>
      <c r="M7" s="13">
        <v>3126</v>
      </c>
      <c r="N7" s="13">
        <v>1458</v>
      </c>
      <c r="O7" s="13">
        <v>781</v>
      </c>
      <c r="P7" s="13">
        <v>156</v>
      </c>
      <c r="Q7" s="14">
        <f t="shared" si="0"/>
        <v>7100</v>
      </c>
      <c r="R7" s="15">
        <v>30</v>
      </c>
      <c r="S7" s="15">
        <f t="shared" si="1"/>
        <v>213000</v>
      </c>
      <c r="T7" s="15">
        <v>60</v>
      </c>
      <c r="U7" s="15">
        <f t="shared" si="2"/>
        <v>426000</v>
      </c>
      <c r="V7" s="15">
        <v>16.95</v>
      </c>
    </row>
    <row r="8" spans="1:22" ht="127.9" customHeight="1">
      <c r="A8" s="18"/>
      <c r="B8" s="12" t="s">
        <v>23</v>
      </c>
      <c r="C8" s="12" t="s">
        <v>24</v>
      </c>
      <c r="D8" s="12" t="s">
        <v>25</v>
      </c>
      <c r="E8" s="12" t="s">
        <v>26</v>
      </c>
      <c r="F8" s="12" t="s">
        <v>37</v>
      </c>
      <c r="G8" s="12" t="s">
        <v>39</v>
      </c>
      <c r="H8" s="12" t="s">
        <v>29</v>
      </c>
      <c r="I8" s="12" t="s">
        <v>34</v>
      </c>
      <c r="J8" s="11"/>
      <c r="K8" s="13">
        <v>116</v>
      </c>
      <c r="L8" s="13">
        <v>588</v>
      </c>
      <c r="M8" s="13">
        <v>1188</v>
      </c>
      <c r="N8" s="13">
        <v>594</v>
      </c>
      <c r="O8" s="13">
        <v>236</v>
      </c>
      <c r="P8" s="13">
        <v>58</v>
      </c>
      <c r="Q8" s="14">
        <f t="shared" si="0"/>
        <v>2780</v>
      </c>
      <c r="R8" s="15">
        <v>30</v>
      </c>
      <c r="S8" s="15">
        <f t="shared" si="1"/>
        <v>83400</v>
      </c>
      <c r="T8" s="15">
        <v>60</v>
      </c>
      <c r="U8" s="15">
        <f t="shared" si="2"/>
        <v>166800</v>
      </c>
      <c r="V8" s="15">
        <v>16.95</v>
      </c>
    </row>
    <row r="9" spans="1:22" ht="127.9" customHeight="1">
      <c r="A9" s="18"/>
      <c r="B9" s="12" t="s">
        <v>23</v>
      </c>
      <c r="C9" s="12" t="s">
        <v>24</v>
      </c>
      <c r="D9" s="12" t="s">
        <v>25</v>
      </c>
      <c r="E9" s="12" t="s">
        <v>26</v>
      </c>
      <c r="F9" s="12" t="s">
        <v>37</v>
      </c>
      <c r="G9" s="12" t="s">
        <v>40</v>
      </c>
      <c r="H9" s="12" t="s">
        <v>29</v>
      </c>
      <c r="I9" s="12" t="s">
        <v>32</v>
      </c>
      <c r="J9" s="11"/>
      <c r="K9" s="13">
        <v>121</v>
      </c>
      <c r="L9" s="13">
        <v>631</v>
      </c>
      <c r="M9" s="13">
        <v>1279</v>
      </c>
      <c r="N9" s="13">
        <v>639</v>
      </c>
      <c r="O9" s="16"/>
      <c r="P9" s="16"/>
      <c r="Q9" s="14">
        <f t="shared" si="0"/>
        <v>2670</v>
      </c>
      <c r="R9" s="15">
        <v>30</v>
      </c>
      <c r="S9" s="15">
        <f t="shared" si="1"/>
        <v>80100</v>
      </c>
      <c r="T9" s="15">
        <v>60</v>
      </c>
      <c r="U9" s="15">
        <f t="shared" si="2"/>
        <v>160200</v>
      </c>
      <c r="V9" s="15">
        <v>16.95</v>
      </c>
    </row>
    <row r="10" spans="1:22" ht="127.9" customHeight="1">
      <c r="A10" s="18"/>
      <c r="B10" s="12" t="s">
        <v>23</v>
      </c>
      <c r="C10" s="12" t="s">
        <v>24</v>
      </c>
      <c r="D10" s="12" t="s">
        <v>25</v>
      </c>
      <c r="E10" s="12" t="s">
        <v>26</v>
      </c>
      <c r="F10" s="12" t="s">
        <v>37</v>
      </c>
      <c r="G10" s="12" t="s">
        <v>41</v>
      </c>
      <c r="H10" s="12" t="s">
        <v>29</v>
      </c>
      <c r="I10" s="12" t="s">
        <v>36</v>
      </c>
      <c r="J10" s="11"/>
      <c r="K10" s="13">
        <v>184</v>
      </c>
      <c r="L10" s="13">
        <v>844</v>
      </c>
      <c r="M10" s="13">
        <v>2587</v>
      </c>
      <c r="N10" s="13">
        <v>1083</v>
      </c>
      <c r="O10" s="13">
        <v>439</v>
      </c>
      <c r="P10" s="13">
        <v>114</v>
      </c>
      <c r="Q10" s="14">
        <f t="shared" si="0"/>
        <v>5251</v>
      </c>
      <c r="R10" s="15">
        <v>30</v>
      </c>
      <c r="S10" s="15">
        <f t="shared" si="1"/>
        <v>157530</v>
      </c>
      <c r="T10" s="15">
        <v>60</v>
      </c>
      <c r="U10" s="15">
        <f t="shared" si="2"/>
        <v>315060</v>
      </c>
      <c r="V10" s="15">
        <v>16.95</v>
      </c>
    </row>
    <row r="11" spans="1:22" ht="127.9" customHeight="1">
      <c r="A11" s="18"/>
      <c r="B11" s="11"/>
      <c r="C11" s="11"/>
      <c r="D11" s="11"/>
      <c r="E11" s="11"/>
      <c r="F11" s="11"/>
      <c r="G11" s="11"/>
      <c r="H11" s="11"/>
      <c r="I11" s="11"/>
      <c r="J11" s="11"/>
      <c r="K11" s="16"/>
      <c r="L11" s="16"/>
      <c r="M11" s="16"/>
      <c r="N11" s="16"/>
      <c r="O11" s="16"/>
      <c r="P11" s="16"/>
      <c r="Q11" s="14">
        <f>SUM(Q3:Q10)</f>
        <v>39116</v>
      </c>
      <c r="R11" s="15"/>
      <c r="S11" s="15"/>
      <c r="T11" s="15"/>
      <c r="U11" s="15"/>
      <c r="V11" s="15"/>
    </row>
  </sheetData>
  <pageMargins left="0.69930599999999998" right="0.69930599999999998" top="0.75" bottom="0.75" header="0.3" footer="0.3"/>
  <pageSetup scale="8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2026-04-15T08:42:02Z</dcterms:modified>
</cp:coreProperties>
</file>